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costa\Desktop\Ε3 28η ΣΤ\Templates\Α10 Κ10\"/>
    </mc:Choice>
  </mc:AlternateContent>
  <bookViews>
    <workbookView xWindow="0" yWindow="0" windowWidth="19440" windowHeight="11760" tabRatio="500"/>
  </bookViews>
  <sheets>
    <sheet name="RR K10 ΣΤ" sheetId="10" r:id="rId1"/>
  </sheets>
  <definedNames>
    <definedName name="_xlnm.Print_Area" localSheetId="0">'RR K10 ΣΤ'!$A$1:$X$18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" i="10" l="1"/>
  <c r="F7" i="10"/>
  <c r="D8" i="10"/>
  <c r="F8" i="10"/>
  <c r="W8" i="10" s="1"/>
  <c r="W5" i="10"/>
  <c r="U5" i="10"/>
  <c r="U8" i="10"/>
  <c r="U11" i="10"/>
  <c r="W11" i="10"/>
  <c r="W14" i="10"/>
  <c r="U14" i="10"/>
  <c r="W17" i="10"/>
  <c r="U17" i="10"/>
  <c r="L18" i="10"/>
  <c r="J18" i="10"/>
  <c r="I18" i="10"/>
  <c r="G18" i="10"/>
  <c r="F18" i="10"/>
  <c r="D18" i="10"/>
  <c r="L17" i="10"/>
  <c r="J17" i="10"/>
  <c r="I17" i="10"/>
  <c r="G17" i="10"/>
  <c r="F17" i="10"/>
  <c r="D17" i="10"/>
  <c r="L16" i="10"/>
  <c r="J16" i="10"/>
  <c r="I16" i="10"/>
  <c r="G16" i="10"/>
  <c r="F16" i="10"/>
  <c r="D16" i="10"/>
  <c r="X16" i="10" l="1"/>
  <c r="S16" i="10" s="1"/>
  <c r="I15" i="10"/>
  <c r="G15" i="10"/>
  <c r="F15" i="10"/>
  <c r="D15" i="10"/>
  <c r="L15" i="10"/>
  <c r="J15" i="10"/>
  <c r="I12" i="10"/>
  <c r="G12" i="10"/>
  <c r="F12" i="10"/>
  <c r="D12" i="10"/>
  <c r="D14" i="10"/>
  <c r="F14" i="10"/>
  <c r="F9" i="10"/>
  <c r="D9" i="10"/>
  <c r="L14" i="10"/>
  <c r="L13" i="10"/>
  <c r="J14" i="10"/>
  <c r="J13" i="10"/>
  <c r="I14" i="10"/>
  <c r="I13" i="10"/>
  <c r="G14" i="10"/>
  <c r="G13" i="10"/>
  <c r="I11" i="10"/>
  <c r="I10" i="10"/>
  <c r="G11" i="10"/>
  <c r="G10" i="10"/>
  <c r="F13" i="10"/>
  <c r="D13" i="10"/>
  <c r="F11" i="10"/>
  <c r="F10" i="10"/>
  <c r="D11" i="10"/>
  <c r="D10" i="10"/>
  <c r="X7" i="10" l="1"/>
  <c r="X13" i="10"/>
  <c r="X10" i="10"/>
  <c r="X4" i="10"/>
  <c r="S10" i="10" l="1"/>
  <c r="S13" i="10"/>
  <c r="S7" i="10"/>
  <c r="S4" i="10"/>
</calcChain>
</file>

<file path=xl/sharedStrings.xml><?xml version="1.0" encoding="utf-8"?>
<sst xmlns="http://schemas.openxmlformats.org/spreadsheetml/2006/main" count="60" uniqueCount="26">
  <si>
    <t>name</t>
  </si>
  <si>
    <t>rank</t>
  </si>
  <si>
    <t>%</t>
  </si>
  <si>
    <t>/</t>
  </si>
  <si>
    <t>points                     total games</t>
  </si>
  <si>
    <t>-</t>
  </si>
  <si>
    <t>ΧΕΙΛΑΔΑΚΗ</t>
  </si>
  <si>
    <t>ΠΑΠΑΚΩΝΣΤΑΝΤΙΝΟΥ</t>
  </si>
  <si>
    <t>ΚΑΛΛΙΣΤΡΟΥ</t>
  </si>
  <si>
    <t>ΚΟΣΥΦΑΡΙΝΗ</t>
  </si>
  <si>
    <t>ΜΑΡΙΝΟΥ</t>
  </si>
  <si>
    <t>η</t>
  </si>
  <si>
    <t>Προγραμμα Παρασκευής</t>
  </si>
  <si>
    <t>ΠΑΠΑΚΩΝΣΤΑΝΤΙΝΟΥ - ΚΟΣΥΦΑΡΙΝΗ</t>
  </si>
  <si>
    <t>ΧΕΙΛΑΔΑΚΗ - ΠΑΠΑΚΩΝΣΤΑΝΤΙΝΟΥ</t>
  </si>
  <si>
    <t>ΚΟΣΥΦΑΡΙΝΗ - ΜΑΡΙΝΟΥ</t>
  </si>
  <si>
    <t>ΚΑΛΛΙΣΤΡΟΥ - ΚΟΣΥΦΑΡΙΝΗ</t>
  </si>
  <si>
    <t>ΚΑΛΛΙΣΤΡΟΥ - ΜΑΡΙΝΟΥ</t>
  </si>
  <si>
    <t>Πρόγραμμα Σαββάτου</t>
  </si>
  <si>
    <t>Πρόγραμμα Κυριακής</t>
  </si>
  <si>
    <t>ΧΕΙΛΑΔΑΚΗ - ΚΑΛΛΙΣΤΡΟΥ</t>
  </si>
  <si>
    <t>ΧΕΙΛΑΔΑΚΗ - ΚΟΣΥΦΑΡΙΝΗ</t>
  </si>
  <si>
    <t>ΠΑΠΑΚΩΝΣΤΑΝΤΙΝΟΥ - ΚΑΛΛΙΣΤΡΟΥ</t>
  </si>
  <si>
    <t>ΧΕΙΛΑΔΑΚΗ - ΜΑΡΙΝΟΥ</t>
  </si>
  <si>
    <t>ΠΑΠΑΚΩΝΣΤΑΝΤΙΝΟΥ - ΜΑΡΙΝΟΥ</t>
  </si>
  <si>
    <t>θα ανακοινωθεί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</si>
</sst>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scheme val="minor"/>
    </font>
    <font>
      <b/>
      <sz val="22"/>
      <color theme="1"/>
      <name val="Calibri"/>
      <family val="2"/>
      <charset val="161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4"/>
      <color theme="3" tint="-0.499984740745262"/>
      <name val="Calibri"/>
      <family val="2"/>
      <charset val="161"/>
      <scheme val="minor"/>
    </font>
    <font>
      <b/>
      <u/>
      <sz val="14"/>
      <color theme="3" tint="-0.499984740745262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14"/>
      <color theme="0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06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/>
    <xf numFmtId="0" fontId="5" fillId="0" borderId="0" xfId="0" applyFont="1"/>
    <xf numFmtId="2" fontId="1" fillId="0" borderId="1" xfId="0" applyNumberFormat="1" applyFont="1" applyBorder="1" applyAlignment="1">
      <alignment horizontal="center" vertical="center"/>
    </xf>
    <xf numFmtId="2" fontId="0" fillId="0" borderId="1" xfId="0" applyNumberFormat="1" applyBorder="1"/>
    <xf numFmtId="2" fontId="0" fillId="0" borderId="0" xfId="0" applyNumberFormat="1"/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top"/>
    </xf>
    <xf numFmtId="0" fontId="6" fillId="0" borderId="13" xfId="0" applyFont="1" applyBorder="1" applyAlignment="1">
      <alignment horizontal="right" vertical="top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left" vertical="top"/>
    </xf>
    <xf numFmtId="0" fontId="6" fillId="2" borderId="8" xfId="0" applyFont="1" applyFill="1" applyBorder="1" applyAlignment="1">
      <alignment horizontal="right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right" vertical="top"/>
    </xf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left" vertical="top"/>
    </xf>
    <xf numFmtId="0" fontId="6" fillId="0" borderId="8" xfId="0" applyFont="1" applyBorder="1" applyAlignment="1">
      <alignment horizontal="right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1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top"/>
    </xf>
    <xf numFmtId="1" fontId="0" fillId="0" borderId="0" xfId="0" applyNumberFormat="1"/>
    <xf numFmtId="0" fontId="7" fillId="0" borderId="0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top"/>
    </xf>
    <xf numFmtId="0" fontId="6" fillId="2" borderId="9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top"/>
    </xf>
    <xf numFmtId="0" fontId="6" fillId="0" borderId="14" xfId="0" applyFont="1" applyBorder="1" applyAlignment="1">
      <alignment horizontal="right" vertical="top"/>
    </xf>
    <xf numFmtId="0" fontId="6" fillId="0" borderId="8" xfId="0" applyFont="1" applyFill="1" applyBorder="1" applyAlignment="1">
      <alignment horizontal="right"/>
    </xf>
    <xf numFmtId="0" fontId="6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right" vertical="top"/>
    </xf>
    <xf numFmtId="0" fontId="6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 vertical="top"/>
    </xf>
    <xf numFmtId="0" fontId="0" fillId="0" borderId="0" xfId="0" applyFill="1"/>
    <xf numFmtId="0" fontId="10" fillId="0" borderId="8" xfId="0" applyFont="1" applyBorder="1" applyAlignment="1" applyProtection="1">
      <alignment horizontal="right"/>
    </xf>
    <xf numFmtId="0" fontId="10" fillId="0" borderId="9" xfId="0" applyFont="1" applyBorder="1" applyAlignment="1" applyProtection="1">
      <alignment horizontal="center"/>
    </xf>
    <xf numFmtId="0" fontId="10" fillId="0" borderId="10" xfId="0" applyFont="1" applyBorder="1" applyAlignment="1" applyProtection="1">
      <alignment horizontal="left"/>
    </xf>
    <xf numFmtId="0" fontId="10" fillId="0" borderId="11" xfId="0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horizontal="left" vertical="center"/>
    </xf>
    <xf numFmtId="0" fontId="10" fillId="0" borderId="13" xfId="0" applyFont="1" applyBorder="1" applyAlignment="1" applyProtection="1">
      <alignment horizontal="right" vertical="top"/>
    </xf>
    <xf numFmtId="0" fontId="10" fillId="0" borderId="14" xfId="0" applyFont="1" applyBorder="1" applyAlignment="1" applyProtection="1">
      <alignment horizontal="center"/>
    </xf>
    <xf numFmtId="0" fontId="10" fillId="0" borderId="15" xfId="0" applyFont="1" applyBorder="1" applyAlignment="1" applyProtection="1">
      <alignment horizontal="left" vertical="top"/>
    </xf>
    <xf numFmtId="0" fontId="10" fillId="2" borderId="8" xfId="0" applyFont="1" applyFill="1" applyBorder="1" applyAlignment="1">
      <alignment horizontal="right"/>
    </xf>
    <xf numFmtId="0" fontId="10" fillId="2" borderId="9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left"/>
    </xf>
    <xf numFmtId="0" fontId="10" fillId="2" borderId="11" xfId="0" applyFont="1" applyFill="1" applyBorder="1" applyAlignment="1">
      <alignment horizontal="right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left" vertical="center"/>
    </xf>
    <xf numFmtId="0" fontId="10" fillId="2" borderId="13" xfId="0" applyFont="1" applyFill="1" applyBorder="1" applyAlignment="1">
      <alignment horizontal="right" vertical="top"/>
    </xf>
    <xf numFmtId="0" fontId="10" fillId="2" borderId="14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left" vertical="top"/>
    </xf>
    <xf numFmtId="0" fontId="10" fillId="0" borderId="13" xfId="0" applyFont="1" applyBorder="1" applyAlignment="1">
      <alignment horizontal="right" vertical="top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left" vertical="top"/>
    </xf>
    <xf numFmtId="20" fontId="5" fillId="0" borderId="0" xfId="0" applyNumberFormat="1" applyFont="1"/>
    <xf numFmtId="1" fontId="4" fillId="0" borderId="8" xfId="0" applyNumberFormat="1" applyFont="1" applyBorder="1" applyAlignment="1">
      <alignment horizontal="right" vertical="center"/>
    </xf>
    <xf numFmtId="1" fontId="4" fillId="0" borderId="11" xfId="0" applyNumberFormat="1" applyFont="1" applyBorder="1" applyAlignment="1">
      <alignment horizontal="right" vertical="center"/>
    </xf>
    <xf numFmtId="1" fontId="4" fillId="0" borderId="13" xfId="0" applyNumberFormat="1" applyFont="1" applyBorder="1" applyAlignment="1">
      <alignment horizontal="right" vertical="center"/>
    </xf>
    <xf numFmtId="1" fontId="4" fillId="0" borderId="10" xfId="0" applyNumberFormat="1" applyFont="1" applyBorder="1" applyAlignment="1">
      <alignment horizontal="left" vertical="center"/>
    </xf>
    <xf numFmtId="1" fontId="4" fillId="0" borderId="12" xfId="0" applyNumberFormat="1" applyFont="1" applyBorder="1" applyAlignment="1">
      <alignment horizontal="left" vertical="center"/>
    </xf>
    <xf numFmtId="1" fontId="4" fillId="0" borderId="15" xfId="0" applyNumberFormat="1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6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1" fontId="0" fillId="0" borderId="2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5" fillId="0" borderId="0" xfId="0" applyFont="1" applyAlignment="1">
      <alignment horizontal="right"/>
    </xf>
  </cellXfs>
  <cellStyles count="9">
    <cellStyle name="Κανονικό" xfId="0" builtinId="0"/>
    <cellStyle name="Υπερ-σύνδεση" xfId="1" builtinId="8" hidden="1"/>
    <cellStyle name="Υπερ-σύνδεση" xfId="3" builtinId="8" hidden="1"/>
    <cellStyle name="Υπερ-σύνδεση" xfId="5" builtinId="8" hidden="1"/>
    <cellStyle name="Υπερ-σύνδεση" xfId="7" builtinId="8" hidden="1"/>
    <cellStyle name="Υπερ-σύνδεση που ακολουθήθηκε" xfId="2" builtinId="9" hidden="1"/>
    <cellStyle name="Υπερ-σύνδεση που ακολουθήθηκε" xfId="4" builtinId="9" hidden="1"/>
    <cellStyle name="Υπερ-σύνδεση που ακολουθήθηκε" xfId="6" builtinId="9" hidden="1"/>
    <cellStyle name="Υπερ-σύνδεση που ακολουθήθηκε" xfId="8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257175</xdr:colOff>
      <xdr:row>0</xdr:row>
      <xdr:rowOff>219075</xdr:rowOff>
    </xdr:from>
    <xdr:to>
      <xdr:col>23</xdr:col>
      <xdr:colOff>657225</xdr:colOff>
      <xdr:row>0</xdr:row>
      <xdr:rowOff>571500</xdr:rowOff>
    </xdr:to>
    <xdr:sp macro="" textlink="">
      <xdr:nvSpPr>
        <xdr:cNvPr id="3" name="2 - TextBox"/>
        <xdr:cNvSpPr txBox="1"/>
      </xdr:nvSpPr>
      <xdr:spPr>
        <a:xfrm>
          <a:off x="6276975" y="219075"/>
          <a:ext cx="4705350" cy="352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l-GR" sz="1600" b="1" baseline="0">
              <a:solidFill>
                <a:srgbClr val="00B050"/>
              </a:solidFill>
            </a:rPr>
            <a:t>ΚΕΦΑΛΛΗΝΙΑΚΟΣ ΟΑ, 17-18/7     -      Κ10</a:t>
          </a:r>
        </a:p>
        <a:p>
          <a:endParaRPr lang="el-GR" sz="1600" b="1">
            <a:solidFill>
              <a:srgbClr val="C00000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553286</xdr:colOff>
      <xdr:row>0</xdr:row>
      <xdr:rowOff>1438476</xdr:rowOff>
    </xdr:to>
    <xdr:pic>
      <xdr:nvPicPr>
        <xdr:cNvPr id="4" name="Εικόνα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992061" cy="1438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10"/>
  <dimension ref="A1:X34"/>
  <sheetViews>
    <sheetView tabSelected="1" zoomScaleNormal="100" workbookViewId="0">
      <selection activeCell="O36" sqref="O36"/>
    </sheetView>
  </sheetViews>
  <sheetFormatPr defaultRowHeight="15.75" x14ac:dyDescent="0.25"/>
  <cols>
    <col min="1" max="1" width="25.75" style="5" customWidth="1"/>
    <col min="2" max="2" width="5.25" customWidth="1"/>
    <col min="3" max="3" width="0.75" customWidth="1"/>
    <col min="4" max="4" width="7.625" customWidth="1"/>
    <col min="5" max="5" width="0.5" customWidth="1"/>
    <col min="6" max="7" width="7.625" customWidth="1"/>
    <col min="8" max="8" width="0.5" customWidth="1"/>
    <col min="9" max="10" width="7.625" customWidth="1"/>
    <col min="11" max="11" width="0.5" customWidth="1"/>
    <col min="12" max="13" width="7.625" customWidth="1"/>
    <col min="14" max="14" width="0.5" customWidth="1"/>
    <col min="15" max="16" width="7.625" customWidth="1"/>
    <col min="17" max="17" width="0.5" customWidth="1"/>
    <col min="18" max="18" width="7.625" customWidth="1"/>
    <col min="19" max="20" width="4.125" style="36" customWidth="1"/>
    <col min="21" max="21" width="7.625" customWidth="1"/>
    <col min="22" max="22" width="1.5" customWidth="1"/>
    <col min="23" max="23" width="7.625" customWidth="1"/>
    <col min="24" max="24" width="10.125" style="8" customWidth="1"/>
  </cols>
  <sheetData>
    <row r="1" spans="1:24" ht="123" customHeight="1" x14ac:dyDescent="0.25"/>
    <row r="2" spans="1:24" s="3" customFormat="1" ht="43.5" customHeight="1" x14ac:dyDescent="0.25">
      <c r="A2" s="2" t="s">
        <v>0</v>
      </c>
      <c r="B2" s="2"/>
      <c r="C2" s="2"/>
      <c r="D2" s="86" t="s">
        <v>6</v>
      </c>
      <c r="E2" s="86"/>
      <c r="F2" s="86"/>
      <c r="G2" s="97" t="s">
        <v>7</v>
      </c>
      <c r="H2" s="97"/>
      <c r="I2" s="97"/>
      <c r="J2" s="86" t="s">
        <v>8</v>
      </c>
      <c r="K2" s="86"/>
      <c r="L2" s="86"/>
      <c r="M2" s="86" t="s">
        <v>9</v>
      </c>
      <c r="N2" s="86"/>
      <c r="O2" s="86"/>
      <c r="P2" s="86" t="s">
        <v>10</v>
      </c>
      <c r="Q2" s="86"/>
      <c r="R2" s="86"/>
      <c r="S2" s="101" t="s">
        <v>1</v>
      </c>
      <c r="T2" s="102"/>
      <c r="U2" s="98" t="s">
        <v>4</v>
      </c>
      <c r="V2" s="99"/>
      <c r="W2" s="100"/>
      <c r="X2" s="6" t="s">
        <v>2</v>
      </c>
    </row>
    <row r="3" spans="1:24" ht="4.5" customHeight="1" x14ac:dyDescent="0.25">
      <c r="A3" s="4"/>
      <c r="B3" s="1"/>
      <c r="C3" s="1"/>
      <c r="D3" s="87"/>
      <c r="E3" s="88"/>
      <c r="F3" s="89"/>
      <c r="G3" s="87"/>
      <c r="H3" s="88"/>
      <c r="I3" s="89"/>
      <c r="J3" s="87"/>
      <c r="K3" s="88"/>
      <c r="L3" s="89"/>
      <c r="M3" s="87"/>
      <c r="N3" s="88"/>
      <c r="O3" s="89"/>
      <c r="P3" s="87"/>
      <c r="Q3" s="88"/>
      <c r="R3" s="89"/>
      <c r="S3" s="103"/>
      <c r="T3" s="104"/>
      <c r="U3" s="87"/>
      <c r="V3" s="88"/>
      <c r="W3" s="89"/>
      <c r="X3" s="7"/>
    </row>
    <row r="4" spans="1:24" ht="28.5" customHeight="1" x14ac:dyDescent="0.3">
      <c r="A4" s="90" t="s">
        <v>6</v>
      </c>
      <c r="B4" s="91">
        <v>1</v>
      </c>
      <c r="C4" s="94"/>
      <c r="D4" s="18"/>
      <c r="E4" s="19"/>
      <c r="F4" s="20"/>
      <c r="G4" s="27"/>
      <c r="H4" s="28"/>
      <c r="I4" s="29"/>
      <c r="J4" s="27"/>
      <c r="K4" s="28"/>
      <c r="L4" s="29"/>
      <c r="M4" s="27"/>
      <c r="N4" s="28"/>
      <c r="O4" s="30"/>
      <c r="P4" s="27"/>
      <c r="Q4" s="28"/>
      <c r="R4" s="30"/>
      <c r="S4" s="75" t="e">
        <f>RANK(X4,$X$4:$X$15)</f>
        <v>#DIV/0!</v>
      </c>
      <c r="T4" s="78" t="s">
        <v>11</v>
      </c>
      <c r="U4" s="81"/>
      <c r="V4" s="81"/>
      <c r="W4" s="82"/>
      <c r="X4" s="83" t="e">
        <f>U5/W5*100</f>
        <v>#DIV/0!</v>
      </c>
    </row>
    <row r="5" spans="1:24" ht="28.5" customHeight="1" x14ac:dyDescent="0.25">
      <c r="A5" s="90"/>
      <c r="B5" s="92"/>
      <c r="C5" s="95"/>
      <c r="D5" s="21"/>
      <c r="E5" s="22"/>
      <c r="F5" s="23"/>
      <c r="G5" s="31"/>
      <c r="H5" s="32"/>
      <c r="I5" s="33"/>
      <c r="J5" s="31"/>
      <c r="K5" s="32"/>
      <c r="L5" s="33"/>
      <c r="M5" s="31"/>
      <c r="N5" s="32"/>
      <c r="O5" s="34"/>
      <c r="P5" s="31"/>
      <c r="Q5" s="32"/>
      <c r="R5" s="34"/>
      <c r="S5" s="76"/>
      <c r="T5" s="79"/>
      <c r="U5" s="37">
        <f>SUM(G4:G6,J4:J6,M4:M6,P4:P6)</f>
        <v>0</v>
      </c>
      <c r="V5" s="9" t="s">
        <v>3</v>
      </c>
      <c r="W5" s="10">
        <f>SUM(G4:R6)</f>
        <v>0</v>
      </c>
      <c r="X5" s="84"/>
    </row>
    <row r="6" spans="1:24" ht="28.5" customHeight="1" x14ac:dyDescent="0.3">
      <c r="A6" s="90"/>
      <c r="B6" s="93"/>
      <c r="C6" s="96"/>
      <c r="D6" s="24"/>
      <c r="E6" s="25"/>
      <c r="F6" s="26"/>
      <c r="G6" s="15"/>
      <c r="H6" s="16"/>
      <c r="I6" s="17"/>
      <c r="J6" s="15"/>
      <c r="K6" s="16"/>
      <c r="L6" s="17"/>
      <c r="M6" s="15"/>
      <c r="N6" s="16"/>
      <c r="O6" s="35"/>
      <c r="P6" s="15"/>
      <c r="Q6" s="16"/>
      <c r="R6" s="35"/>
      <c r="S6" s="76"/>
      <c r="T6" s="79"/>
      <c r="U6" s="38"/>
      <c r="V6" s="11"/>
      <c r="W6" s="12"/>
      <c r="X6" s="85"/>
    </row>
    <row r="7" spans="1:24" ht="28.5" customHeight="1" x14ac:dyDescent="0.3">
      <c r="A7" s="90" t="s">
        <v>7</v>
      </c>
      <c r="B7" s="91">
        <v>2</v>
      </c>
      <c r="C7" s="94"/>
      <c r="D7" s="53">
        <f>I4</f>
        <v>0</v>
      </c>
      <c r="E7" s="54" t="s">
        <v>5</v>
      </c>
      <c r="F7" s="55">
        <f>G4</f>
        <v>0</v>
      </c>
      <c r="G7" s="18"/>
      <c r="H7" s="19"/>
      <c r="I7" s="20"/>
      <c r="J7" s="27"/>
      <c r="K7" s="28"/>
      <c r="L7" s="29"/>
      <c r="M7" s="27"/>
      <c r="N7" s="28"/>
      <c r="O7" s="30"/>
      <c r="P7" s="27"/>
      <c r="Q7" s="28"/>
      <c r="R7" s="30"/>
      <c r="S7" s="75" t="e">
        <f t="shared" ref="S7" si="0">RANK(X7,$X$4:$X$15)</f>
        <v>#DIV/0!</v>
      </c>
      <c r="T7" s="78" t="s">
        <v>11</v>
      </c>
      <c r="U7" s="81"/>
      <c r="V7" s="81"/>
      <c r="W7" s="82"/>
      <c r="X7" s="83" t="e">
        <f>U8/W8*100</f>
        <v>#DIV/0!</v>
      </c>
    </row>
    <row r="8" spans="1:24" ht="28.5" customHeight="1" x14ac:dyDescent="0.25">
      <c r="A8" s="90"/>
      <c r="B8" s="92"/>
      <c r="C8" s="95"/>
      <c r="D8" s="56">
        <f>I5</f>
        <v>0</v>
      </c>
      <c r="E8" s="57" t="s">
        <v>5</v>
      </c>
      <c r="F8" s="58">
        <f>G5</f>
        <v>0</v>
      </c>
      <c r="G8" s="21"/>
      <c r="H8" s="22"/>
      <c r="I8" s="23"/>
      <c r="J8" s="31"/>
      <c r="K8" s="32"/>
      <c r="L8" s="33"/>
      <c r="M8" s="31"/>
      <c r="N8" s="32"/>
      <c r="O8" s="34"/>
      <c r="P8" s="31"/>
      <c r="Q8" s="32"/>
      <c r="R8" s="34"/>
      <c r="S8" s="76"/>
      <c r="T8" s="79"/>
      <c r="U8" s="37">
        <f>SUM(D7:D9,J7:J9,M7:M9,P7:P9)</f>
        <v>0</v>
      </c>
      <c r="V8" s="9" t="s">
        <v>3</v>
      </c>
      <c r="W8" s="13">
        <f>SUM(D7:F9,J7:R9)</f>
        <v>0</v>
      </c>
      <c r="X8" s="84"/>
    </row>
    <row r="9" spans="1:24" ht="28.5" customHeight="1" x14ac:dyDescent="0.3">
      <c r="A9" s="90"/>
      <c r="B9" s="93"/>
      <c r="C9" s="96"/>
      <c r="D9" s="59" t="str">
        <f>IF(I6,I6,"")</f>
        <v/>
      </c>
      <c r="E9" s="60"/>
      <c r="F9" s="61" t="str">
        <f>IF(G6,G6,"")</f>
        <v/>
      </c>
      <c r="G9" s="24"/>
      <c r="H9" s="25"/>
      <c r="I9" s="26"/>
      <c r="J9" s="15"/>
      <c r="K9" s="16"/>
      <c r="L9" s="17"/>
      <c r="M9" s="15"/>
      <c r="N9" s="16"/>
      <c r="O9" s="35"/>
      <c r="P9" s="15"/>
      <c r="Q9" s="16"/>
      <c r="R9" s="35"/>
      <c r="S9" s="76"/>
      <c r="T9" s="79"/>
      <c r="U9" s="38"/>
      <c r="V9" s="11"/>
      <c r="W9" s="14"/>
      <c r="X9" s="85"/>
    </row>
    <row r="10" spans="1:24" ht="28.5" customHeight="1" x14ac:dyDescent="0.3">
      <c r="A10" s="90" t="s">
        <v>8</v>
      </c>
      <c r="B10" s="91">
        <v>3</v>
      </c>
      <c r="C10" s="94"/>
      <c r="D10" s="53">
        <f>L4</f>
        <v>0</v>
      </c>
      <c r="E10" s="54" t="s">
        <v>5</v>
      </c>
      <c r="F10" s="55">
        <f>J4</f>
        <v>0</v>
      </c>
      <c r="G10" s="53">
        <f>L7</f>
        <v>0</v>
      </c>
      <c r="H10" s="54" t="s">
        <v>5</v>
      </c>
      <c r="I10" s="55">
        <f>J7</f>
        <v>0</v>
      </c>
      <c r="J10" s="62"/>
      <c r="K10" s="63"/>
      <c r="L10" s="64"/>
      <c r="M10" s="27"/>
      <c r="N10" s="28"/>
      <c r="O10" s="30"/>
      <c r="P10" s="27"/>
      <c r="Q10" s="28"/>
      <c r="R10" s="30"/>
      <c r="S10" s="75" t="e">
        <f t="shared" ref="S10" si="1">RANK(X10,$X$4:$X$15)</f>
        <v>#DIV/0!</v>
      </c>
      <c r="T10" s="78" t="s">
        <v>11</v>
      </c>
      <c r="U10" s="81"/>
      <c r="V10" s="81"/>
      <c r="W10" s="82"/>
      <c r="X10" s="83" t="e">
        <f>U11/W11*100</f>
        <v>#DIV/0!</v>
      </c>
    </row>
    <row r="11" spans="1:24" ht="28.5" customHeight="1" x14ac:dyDescent="0.25">
      <c r="A11" s="90"/>
      <c r="B11" s="92"/>
      <c r="C11" s="95"/>
      <c r="D11" s="56">
        <f>L5</f>
        <v>0</v>
      </c>
      <c r="E11" s="57" t="s">
        <v>5</v>
      </c>
      <c r="F11" s="58">
        <f>J5</f>
        <v>0</v>
      </c>
      <c r="G11" s="56">
        <f>L8</f>
        <v>0</v>
      </c>
      <c r="H11" s="57" t="s">
        <v>5</v>
      </c>
      <c r="I11" s="58">
        <f>J8</f>
        <v>0</v>
      </c>
      <c r="J11" s="65"/>
      <c r="K11" s="66"/>
      <c r="L11" s="67"/>
      <c r="M11" s="31"/>
      <c r="N11" s="32"/>
      <c r="O11" s="34"/>
      <c r="P11" s="31"/>
      <c r="Q11" s="32"/>
      <c r="R11" s="34"/>
      <c r="S11" s="76"/>
      <c r="T11" s="79"/>
      <c r="U11" s="37">
        <f>SUM(D10:D12,G10:G12,M10:M12,P10:P12)</f>
        <v>0</v>
      </c>
      <c r="V11" s="9" t="s">
        <v>3</v>
      </c>
      <c r="W11" s="13">
        <f>SUM(D10:I12,M10:R12)</f>
        <v>0</v>
      </c>
      <c r="X11" s="84"/>
    </row>
    <row r="12" spans="1:24" ht="28.5" customHeight="1" x14ac:dyDescent="0.3">
      <c r="A12" s="90"/>
      <c r="B12" s="93"/>
      <c r="C12" s="96"/>
      <c r="D12" s="59" t="str">
        <f>IF(L6,L6,"")</f>
        <v/>
      </c>
      <c r="E12" s="60"/>
      <c r="F12" s="61" t="str">
        <f>IF(J6,J6,"")</f>
        <v/>
      </c>
      <c r="G12" s="59" t="str">
        <f>IF(L9,L9,"")</f>
        <v/>
      </c>
      <c r="H12" s="60"/>
      <c r="I12" s="61" t="str">
        <f>IF(J9,J9,"")</f>
        <v/>
      </c>
      <c r="J12" s="68"/>
      <c r="K12" s="69"/>
      <c r="L12" s="70"/>
      <c r="M12" s="15"/>
      <c r="N12" s="16"/>
      <c r="O12" s="35"/>
      <c r="P12" s="15"/>
      <c r="Q12" s="16"/>
      <c r="R12" s="35"/>
      <c r="S12" s="76"/>
      <c r="T12" s="79"/>
      <c r="U12" s="38"/>
      <c r="V12" s="11"/>
      <c r="W12" s="14"/>
      <c r="X12" s="85"/>
    </row>
    <row r="13" spans="1:24" ht="28.5" customHeight="1" x14ac:dyDescent="0.3">
      <c r="A13" s="90" t="s">
        <v>9</v>
      </c>
      <c r="B13" s="91">
        <v>4</v>
      </c>
      <c r="C13" s="94"/>
      <c r="D13" s="53">
        <f>O4</f>
        <v>0</v>
      </c>
      <c r="E13" s="54" t="s">
        <v>5</v>
      </c>
      <c r="F13" s="55">
        <f>M4</f>
        <v>0</v>
      </c>
      <c r="G13" s="53">
        <f>O7</f>
        <v>0</v>
      </c>
      <c r="H13" s="54" t="s">
        <v>5</v>
      </c>
      <c r="I13" s="55">
        <f>M7</f>
        <v>0</v>
      </c>
      <c r="J13" s="53">
        <f>O10</f>
        <v>0</v>
      </c>
      <c r="K13" s="54" t="s">
        <v>5</v>
      </c>
      <c r="L13" s="55">
        <f>M10</f>
        <v>0</v>
      </c>
      <c r="M13" s="18"/>
      <c r="N13" s="19"/>
      <c r="O13" s="39"/>
      <c r="P13" s="43"/>
      <c r="Q13" s="44"/>
      <c r="R13" s="45"/>
      <c r="S13" s="75" t="e">
        <f t="shared" ref="S13" si="2">RANK(X13,$X$4:$X$15)</f>
        <v>#DIV/0!</v>
      </c>
      <c r="T13" s="78" t="s">
        <v>11</v>
      </c>
      <c r="U13" s="81"/>
      <c r="V13" s="81"/>
      <c r="W13" s="82"/>
      <c r="X13" s="83" t="e">
        <f>U14/W14*100</f>
        <v>#DIV/0!</v>
      </c>
    </row>
    <row r="14" spans="1:24" ht="28.5" customHeight="1" x14ac:dyDescent="0.25">
      <c r="A14" s="90"/>
      <c r="B14" s="92"/>
      <c r="C14" s="95"/>
      <c r="D14" s="56">
        <f>O5</f>
        <v>0</v>
      </c>
      <c r="E14" s="57" t="s">
        <v>5</v>
      </c>
      <c r="F14" s="58">
        <f>M5</f>
        <v>0</v>
      </c>
      <c r="G14" s="56">
        <f>O8</f>
        <v>0</v>
      </c>
      <c r="H14" s="57" t="s">
        <v>5</v>
      </c>
      <c r="I14" s="58">
        <f>M8</f>
        <v>0</v>
      </c>
      <c r="J14" s="56">
        <f>O11</f>
        <v>0</v>
      </c>
      <c r="K14" s="57" t="s">
        <v>5</v>
      </c>
      <c r="L14" s="58">
        <f>M11</f>
        <v>0</v>
      </c>
      <c r="M14" s="21"/>
      <c r="N14" s="22"/>
      <c r="O14" s="40"/>
      <c r="P14" s="46"/>
      <c r="Q14" s="47"/>
      <c r="R14" s="48"/>
      <c r="S14" s="76"/>
      <c r="T14" s="79"/>
      <c r="U14" s="37">
        <f>SUM(J13:J15,G13:G15,D13:D15,P13:P15)</f>
        <v>0</v>
      </c>
      <c r="V14" s="9" t="s">
        <v>3</v>
      </c>
      <c r="W14" s="13">
        <f>SUM(D13:L15,P13:R15)</f>
        <v>0</v>
      </c>
      <c r="X14" s="84"/>
    </row>
    <row r="15" spans="1:24" ht="28.5" customHeight="1" x14ac:dyDescent="0.3">
      <c r="A15" s="90"/>
      <c r="B15" s="93"/>
      <c r="C15" s="96"/>
      <c r="D15" s="59" t="str">
        <f>IF(O6,O6,"")</f>
        <v/>
      </c>
      <c r="E15" s="60"/>
      <c r="F15" s="61" t="str">
        <f>IF(M6,M6,"")</f>
        <v/>
      </c>
      <c r="G15" s="71" t="str">
        <f>IF(O9,O9,"")</f>
        <v/>
      </c>
      <c r="H15" s="72"/>
      <c r="I15" s="73" t="str">
        <f>IF(M9,M9,"")</f>
        <v/>
      </c>
      <c r="J15" s="59" t="str">
        <f>IF(O12,O12,"")</f>
        <v/>
      </c>
      <c r="K15" s="60"/>
      <c r="L15" s="61" t="str">
        <f>IF(M12,M12,"")</f>
        <v/>
      </c>
      <c r="M15" s="24"/>
      <c r="N15" s="25"/>
      <c r="O15" s="41"/>
      <c r="P15" s="49"/>
      <c r="Q15" s="50"/>
      <c r="R15" s="51"/>
      <c r="S15" s="77"/>
      <c r="T15" s="80"/>
      <c r="U15" s="42"/>
      <c r="V15" s="16"/>
      <c r="W15" s="17"/>
      <c r="X15" s="85"/>
    </row>
    <row r="16" spans="1:24" ht="28.5" customHeight="1" x14ac:dyDescent="0.3">
      <c r="A16" s="90" t="s">
        <v>10</v>
      </c>
      <c r="B16" s="91">
        <v>5</v>
      </c>
      <c r="C16" s="94"/>
      <c r="D16" s="53">
        <f>O7</f>
        <v>0</v>
      </c>
      <c r="E16" s="54" t="s">
        <v>5</v>
      </c>
      <c r="F16" s="55">
        <f>M7</f>
        <v>0</v>
      </c>
      <c r="G16" s="53">
        <f>O10</f>
        <v>0</v>
      </c>
      <c r="H16" s="54" t="s">
        <v>5</v>
      </c>
      <c r="I16" s="55">
        <f>M10</f>
        <v>0</v>
      </c>
      <c r="J16" s="53">
        <f>O13</f>
        <v>0</v>
      </c>
      <c r="K16" s="54" t="s">
        <v>5</v>
      </c>
      <c r="L16" s="55">
        <f>M13</f>
        <v>0</v>
      </c>
      <c r="M16" s="43"/>
      <c r="N16" s="44"/>
      <c r="O16" s="45"/>
      <c r="P16" s="18"/>
      <c r="Q16" s="19"/>
      <c r="R16" s="39"/>
      <c r="S16" s="75" t="e">
        <f t="shared" ref="S16" si="3">RANK(X16,$X$4:$X$15)</f>
        <v>#DIV/0!</v>
      </c>
      <c r="T16" s="78" t="s">
        <v>11</v>
      </c>
      <c r="U16" s="81"/>
      <c r="V16" s="81"/>
      <c r="W16" s="82"/>
      <c r="X16" s="83" t="e">
        <f>U17/W17*100</f>
        <v>#DIV/0!</v>
      </c>
    </row>
    <row r="17" spans="1:24" ht="28.5" customHeight="1" x14ac:dyDescent="0.25">
      <c r="A17" s="90"/>
      <c r="B17" s="92"/>
      <c r="C17" s="95"/>
      <c r="D17" s="56">
        <f>O8</f>
        <v>0</v>
      </c>
      <c r="E17" s="57" t="s">
        <v>5</v>
      </c>
      <c r="F17" s="58">
        <f>M8</f>
        <v>0</v>
      </c>
      <c r="G17" s="56">
        <f>O11</f>
        <v>0</v>
      </c>
      <c r="H17" s="57" t="s">
        <v>5</v>
      </c>
      <c r="I17" s="58">
        <f>M11</f>
        <v>0</v>
      </c>
      <c r="J17" s="56">
        <f>O14</f>
        <v>0</v>
      </c>
      <c r="K17" s="57" t="s">
        <v>5</v>
      </c>
      <c r="L17" s="58">
        <f>M14</f>
        <v>0</v>
      </c>
      <c r="M17" s="46"/>
      <c r="N17" s="47"/>
      <c r="O17" s="48"/>
      <c r="P17" s="21"/>
      <c r="Q17" s="22"/>
      <c r="R17" s="40"/>
      <c r="S17" s="76"/>
      <c r="T17" s="79"/>
      <c r="U17" s="37">
        <f>SUM(J16:J18,G16:G18,D16:D18,M16:M18)</f>
        <v>0</v>
      </c>
      <c r="V17" s="9" t="s">
        <v>3</v>
      </c>
      <c r="W17" s="13">
        <f>SUM(D16:O18)</f>
        <v>0</v>
      </c>
      <c r="X17" s="84"/>
    </row>
    <row r="18" spans="1:24" ht="28.5" customHeight="1" x14ac:dyDescent="0.3">
      <c r="A18" s="90"/>
      <c r="B18" s="93"/>
      <c r="C18" s="96"/>
      <c r="D18" s="59" t="str">
        <f>IF(O9,O9,"")</f>
        <v/>
      </c>
      <c r="E18" s="60"/>
      <c r="F18" s="61" t="str">
        <f>IF(M9,M9,"")</f>
        <v/>
      </c>
      <c r="G18" s="71" t="str">
        <f>IF(O12,O12,"")</f>
        <v/>
      </c>
      <c r="H18" s="72"/>
      <c r="I18" s="73" t="str">
        <f>IF(M12,M12,"")</f>
        <v/>
      </c>
      <c r="J18" s="59" t="str">
        <f>IF(O15,O15,"")</f>
        <v/>
      </c>
      <c r="K18" s="60"/>
      <c r="L18" s="61" t="str">
        <f>IF(M15,M15,"")</f>
        <v/>
      </c>
      <c r="M18" s="49"/>
      <c r="N18" s="50"/>
      <c r="O18" s="51"/>
      <c r="P18" s="24"/>
      <c r="Q18" s="25"/>
      <c r="R18" s="41"/>
      <c r="S18" s="77"/>
      <c r="T18" s="80"/>
      <c r="U18" s="42"/>
      <c r="V18" s="16"/>
      <c r="W18" s="17"/>
      <c r="X18" s="85"/>
    </row>
    <row r="19" spans="1:24" x14ac:dyDescent="0.25">
      <c r="M19" s="52"/>
      <c r="N19" s="52"/>
      <c r="O19" s="52"/>
    </row>
    <row r="20" spans="1:24" x14ac:dyDescent="0.25">
      <c r="A20" s="5" t="s">
        <v>12</v>
      </c>
    </row>
    <row r="21" spans="1:24" x14ac:dyDescent="0.25">
      <c r="A21" s="74">
        <v>0.85416666666666663</v>
      </c>
      <c r="C21" t="s">
        <v>13</v>
      </c>
    </row>
    <row r="23" spans="1:24" x14ac:dyDescent="0.25">
      <c r="A23" s="5" t="s">
        <v>18</v>
      </c>
    </row>
    <row r="24" spans="1:24" x14ac:dyDescent="0.25">
      <c r="A24" s="74">
        <v>0.375</v>
      </c>
      <c r="D24" t="s">
        <v>14</v>
      </c>
    </row>
    <row r="25" spans="1:24" x14ac:dyDescent="0.25">
      <c r="D25" t="s">
        <v>15</v>
      </c>
    </row>
    <row r="26" spans="1:24" x14ac:dyDescent="0.25">
      <c r="A26" s="74">
        <v>0.79166666666666663</v>
      </c>
      <c r="D26" t="s">
        <v>20</v>
      </c>
    </row>
    <row r="27" spans="1:24" x14ac:dyDescent="0.25">
      <c r="A27" s="74">
        <v>0.83333333333333337</v>
      </c>
      <c r="D27" t="s">
        <v>17</v>
      </c>
    </row>
    <row r="29" spans="1:24" x14ac:dyDescent="0.25">
      <c r="A29" s="5" t="s">
        <v>19</v>
      </c>
    </row>
    <row r="30" spans="1:24" x14ac:dyDescent="0.25">
      <c r="A30" s="105" t="s">
        <v>25</v>
      </c>
      <c r="D30" t="s">
        <v>21</v>
      </c>
    </row>
    <row r="31" spans="1:24" x14ac:dyDescent="0.25">
      <c r="A31" s="105" t="s">
        <v>25</v>
      </c>
      <c r="D31" t="s">
        <v>22</v>
      </c>
    </row>
    <row r="32" spans="1:24" x14ac:dyDescent="0.25">
      <c r="A32" s="105" t="s">
        <v>25</v>
      </c>
      <c r="D32" t="s">
        <v>23</v>
      </c>
    </row>
    <row r="33" spans="1:4" x14ac:dyDescent="0.25">
      <c r="A33" s="105" t="s">
        <v>25</v>
      </c>
      <c r="D33" t="s">
        <v>16</v>
      </c>
    </row>
    <row r="34" spans="1:4" x14ac:dyDescent="0.25">
      <c r="A34" s="105" t="s">
        <v>25</v>
      </c>
      <c r="D34" t="s">
        <v>24</v>
      </c>
    </row>
  </sheetData>
  <sheetProtection insertColumns="0" insertRows="0" deleteColumns="0" deleteRows="0" sort="0"/>
  <protectedRanges>
    <protectedRange password="8913" sqref="G4:O6 J7:O9 M10:O12 U7 U10 T13:U13 T4:U4 P4:R12 S4:T18 T16:U16 A4:A18" name="Περιοχή1"/>
  </protectedRanges>
  <mergeCells count="49">
    <mergeCell ref="T4:T6"/>
    <mergeCell ref="T7:T9"/>
    <mergeCell ref="T10:T12"/>
    <mergeCell ref="T13:T15"/>
    <mergeCell ref="S2:T2"/>
    <mergeCell ref="S3:T3"/>
    <mergeCell ref="S7:S9"/>
    <mergeCell ref="S10:S12"/>
    <mergeCell ref="S13:S15"/>
    <mergeCell ref="S4:S6"/>
    <mergeCell ref="M2:O2"/>
    <mergeCell ref="A7:A9"/>
    <mergeCell ref="B7:B9"/>
    <mergeCell ref="A10:A12"/>
    <mergeCell ref="B10:B12"/>
    <mergeCell ref="D2:F2"/>
    <mergeCell ref="G2:I2"/>
    <mergeCell ref="J2:L2"/>
    <mergeCell ref="D3:F3"/>
    <mergeCell ref="G3:I3"/>
    <mergeCell ref="J3:L3"/>
    <mergeCell ref="M3:O3"/>
    <mergeCell ref="C4:C6"/>
    <mergeCell ref="C7:C9"/>
    <mergeCell ref="C10:C12"/>
    <mergeCell ref="A4:A6"/>
    <mergeCell ref="B4:B6"/>
    <mergeCell ref="A16:A18"/>
    <mergeCell ref="B16:B18"/>
    <mergeCell ref="C16:C18"/>
    <mergeCell ref="A13:A15"/>
    <mergeCell ref="B13:B15"/>
    <mergeCell ref="C13:C15"/>
    <mergeCell ref="S16:S18"/>
    <mergeCell ref="T16:T18"/>
    <mergeCell ref="U16:W16"/>
    <mergeCell ref="X16:X18"/>
    <mergeCell ref="P2:R2"/>
    <mergeCell ref="P3:R3"/>
    <mergeCell ref="X4:X6"/>
    <mergeCell ref="X7:X9"/>
    <mergeCell ref="X10:X12"/>
    <mergeCell ref="X13:X15"/>
    <mergeCell ref="U2:W2"/>
    <mergeCell ref="U3:W3"/>
    <mergeCell ref="U4:W4"/>
    <mergeCell ref="U7:W7"/>
    <mergeCell ref="U10:W10"/>
    <mergeCell ref="U13:W13"/>
  </mergeCells>
  <printOptions horizontalCentered="1"/>
  <pageMargins left="0.19685039370078741" right="0.19685039370078741" top="0.11811023622047245" bottom="0.15748031496062992" header="0.15748031496062992" footer="0.11811023622047245"/>
  <pageSetup paperSize="9" scale="85" orientation="landscape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RR K10 ΣΤ</vt:lpstr>
      <vt:lpstr>'RR K10 ΣΤ'!Print_Area</vt:lpstr>
    </vt:vector>
  </TitlesOfParts>
  <Company>alexandra.pngtk@gmail.com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Κώστας Τόλης</dc:creator>
  <cp:lastModifiedBy>Κώστας Τόλης</cp:lastModifiedBy>
  <cp:lastPrinted>2021-07-14T23:32:09Z</cp:lastPrinted>
  <dcterms:created xsi:type="dcterms:W3CDTF">2017-03-02T07:46:50Z</dcterms:created>
  <dcterms:modified xsi:type="dcterms:W3CDTF">2021-07-15T09:24:27Z</dcterms:modified>
</cp:coreProperties>
</file>